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7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CYSFRE4\Cysfre Compartida\SRFT Seguimiento de los Recursos Federales Transferidos\2024\SEGUNDO TRIMESTRE\Reportes Finales\Destino del Gasto\"/>
    </mc:Choice>
  </mc:AlternateContent>
  <bookViews>
    <workbookView xWindow="120" yWindow="195" windowWidth="23715" windowHeight="7680"/>
  </bookViews>
  <sheets>
    <sheet name="Esc CIEN 2017 2do trim" sheetId="1" r:id="rId1"/>
  </sheets>
  <definedNames>
    <definedName name="_xlnm._FilterDatabase" localSheetId="0" hidden="1">'Esc CIEN 2017 2do trim'!$A$6:$AI$18</definedName>
    <definedName name="_xlnm.Print_Area" localSheetId="0">'Esc CIEN 2017 2do trim'!$A$1:$AI$17</definedName>
    <definedName name="_xlnm.Print_Titles" localSheetId="0">'Esc CIEN 2017 2do trim'!$5:$6</definedName>
  </definedNames>
  <calcPr calcId="162913"/>
</workbook>
</file>

<file path=xl/calcChain.xml><?xml version="1.0" encoding="utf-8"?>
<calcChain xmlns="http://schemas.openxmlformats.org/spreadsheetml/2006/main">
  <c r="Z18" i="1" l="1"/>
  <c r="AA18" i="1"/>
  <c r="AB18" i="1"/>
  <c r="AC18" i="1"/>
  <c r="AD18" i="1"/>
  <c r="AA24" i="1" l="1"/>
  <c r="AB24" i="1"/>
  <c r="AC24" i="1"/>
  <c r="AD24" i="1"/>
  <c r="AD21" i="1"/>
  <c r="AC21" i="1"/>
  <c r="AB21" i="1"/>
  <c r="Z21" i="1" l="1"/>
  <c r="Z24" i="1"/>
  <c r="AA21" i="1"/>
</calcChain>
</file>

<file path=xl/sharedStrings.xml><?xml version="1.0" encoding="utf-8"?>
<sst xmlns="http://schemas.openxmlformats.org/spreadsheetml/2006/main" count="308" uniqueCount="134">
  <si>
    <t>ESCUELAS AL CIEN 2017</t>
  </si>
  <si>
    <t>DESTINO DEL GASTO</t>
  </si>
  <si>
    <t>DETALLE_PROYECTO</t>
  </si>
  <si>
    <t>AVANCE_FINANCIERO</t>
  </si>
  <si>
    <t>AVANCES_FISICOS</t>
  </si>
  <si>
    <t>FOTOS</t>
  </si>
  <si>
    <t>ESTATUS</t>
  </si>
  <si>
    <t>FLUJO</t>
  </si>
  <si>
    <t>OBSERVACIONES</t>
  </si>
  <si>
    <t>CICLO</t>
  </si>
  <si>
    <t>TRIMESTRE</t>
  </si>
  <si>
    <t>FOLIO</t>
  </si>
  <si>
    <t>CATEGORIA</t>
  </si>
  <si>
    <t>MONTO_GLOBAL_APROBADO</t>
  </si>
  <si>
    <t>FUENTES_FINANCIAMIENTO</t>
  </si>
  <si>
    <t>NOMBRE</t>
  </si>
  <si>
    <t>ID_ENTIDAD_RESPONSABLE</t>
  </si>
  <si>
    <t>ENTIDAD_RESPONSABLE</t>
  </si>
  <si>
    <t>ID_MUNICIPIO_RESPONSABLE</t>
  </si>
  <si>
    <t>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</si>
  <si>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</si>
  <si>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</si>
  <si>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</si>
  <si>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</si>
  <si>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</si>
  <si>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</si>
  <si>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</si>
  <si>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</si>
  <si>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</si>
  <si>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</si>
  <si>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</si>
  <si>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</si>
  <si>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</si>
  <si>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FECHA_TERMINO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</si>
  <si>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</si>
  <si>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</si>
  <si>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</si>
  <si>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</si>
  <si>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</si>
  <si>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</si>
  <si>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</si>
  <si>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OBSERVACIONES_CAPTURISTA</t>
  </si>
  <si>
    <t>OBSERVACIONES_REVISION</t>
  </si>
  <si>
    <t>Proyecto de inversión</t>
  </si>
  <si>
    <t>{ff1: {ciclo_recurso:2017, ramo:33, modalidad:I, prog_pres:7, tipo_recurso:FIDEICOMISOS, monto:1350000.0, modificado:1350000.0}}</t>
  </si>
  <si>
    <t>Yucatán</t>
  </si>
  <si>
    <t>Proyecto de Inversión de Infraestructura Social</t>
  </si>
  <si>
    <t>Educación</t>
  </si>
  <si>
    <t>Sin identificar</t>
  </si>
  <si>
    <t>INSTITUTO PARA EL DESARROLLO Y CERTIFICACIÓN DE LA INFRAESTRUCTURA FÍSICA EDUCATIVA Y ELÉCTRICA DE YUCATÁN</t>
  </si>
  <si>
    <t>N</t>
  </si>
  <si>
    <t/>
  </si>
  <si>
    <t>En Ejecución</t>
  </si>
  <si>
    <t>Validado avances</t>
  </si>
  <si>
    <t>Sin observaciones</t>
  </si>
  <si>
    <t>YUC210101887625</t>
  </si>
  <si>
    <t>{ff1: {ciclo_recurso:2017, ramo:33, modalidad:I, prog_pres:7, tipo_recurso:FIDEICOMISOS, monto:1100000.0, modificado:1100000.0}}</t>
  </si>
  <si>
    <t>TECHUMBRE EN LA PRIMARIA JUAN PABLO SABIDO SOSA 31EPR0228T, UBICADA EN LA LOCALIDAD DE MÉRIDA, MUNICIPIO DE MÉRIDA.</t>
  </si>
  <si>
    <t>Gobierno de la Entidad</t>
  </si>
  <si>
    <t>CIEN189-2017</t>
  </si>
  <si>
    <t>{meta1: {unidad_medida:Metros Cuadrados, meta:349.5, meta_modificada:349.5}}</t>
  </si>
  <si>
    <t>{geo1: {cve_municipio:50, localidad:1, direccion:Calle 46, Lindavista, Mérida, Yuc., México, lon:-89.6596047, lat:21.00874}}</t>
  </si>
  <si>
    <t>{ctto1: {tipo_obra:Obra, numero_contrato:LO-931037999-E392-2020, contratista:JOSE ASUNCIÓN CASTRO ENCALADA, convocante:INSTITUTO PARA EL DESARROLLO Y CERTIFICACIÓN DE LA INFRAESTRUCTURA FÍSICA EDUCATIVA Y ELÉCTRICA DE YUCATÁN, monto:829737.39, importe_modificado:829737.39}}</t>
  </si>
  <si>
    <t>{meta1: {unidad_medida:Metros Cuadrados, avance:349.5}}</t>
  </si>
  <si>
    <t>{1887625/proyecto_PROCESO}</t>
  </si>
  <si>
    <t>S</t>
  </si>
  <si>
    <t>{meta1: {unidad_medida:Lote, meta:1.0, meta_modificada:1.0}}</t>
  </si>
  <si>
    <t>{meta1: {unidad_medida:Lote, avance:1.0}}</t>
  </si>
  <si>
    <t>YUC200401879664</t>
  </si>
  <si>
    <t>{ff1: {ciclo_recurso:2017, ramo:33, modalidad:I, prog_pres:7, tipo_recurso:FIDEICOMISOS, monto:1750000.0, modificado:1750000.0}}</t>
  </si>
  <si>
    <t>TECHUMBRE EN LA SECUNDARIA EDMUNDO VILLALVA RODRÍGUEZ 31DES2001W, UBICADA EN LA LOCALIDAD DE MÉRIDA, MUNICIPIO DE MÉRIDA.</t>
  </si>
  <si>
    <t>Mérida</t>
  </si>
  <si>
    <t>CIEN187-2017</t>
  </si>
  <si>
    <t>{meta1: {unidad_medida:Metros Cuadrados, meta:608.0, meta_modificada:608.0}}</t>
  </si>
  <si>
    <t>{geo1: {cve_municipio:50, localidad:1, direccion:Calle 84 559, Centro, 97000 Mérida, Yuc., México, lon:-89.6403265, lat:20.96172014}}</t>
  </si>
  <si>
    <t>{ctto1: {tipo_obra:Obra, numero_contrato:LO-931037999-E240-2020, contratista:RAUL JOSE ROCHE LARA, convocante:INSTITUTO PARA EL DESARROLLO Y CERTIFICACIÓN DE LA INFRAESTRUCTURA FÍSICA EDUCATIVA Y ELÉCTRICA DE YUCATÁN, monto:1700623.2, importe_modificado:1749999.82}}</t>
  </si>
  <si>
    <t>{meta1: {unidad_medida:Metros Cuadrados, avance:608.0}}</t>
  </si>
  <si>
    <t>YUC200301790698</t>
  </si>
  <si>
    <t>MEJORAMIENTO EN LA SECUNDARIA FELIPE CARRILLO PUERTO 31EES0065S, UBICADA EN LA LOCALIDAD DE MUXUPIP, MUNICIPIO DE MUXUPIP.</t>
  </si>
  <si>
    <t>Muxupip</t>
  </si>
  <si>
    <t>CIEN182-2017</t>
  </si>
  <si>
    <t>{geo1: {cve_municipio:54, localidad:1, direccion:Calle 24, Muxupip, Yuc., México, lon:-89.3271734, lat:21.0435748}}</t>
  </si>
  <si>
    <t>{ctto1: {tipo_obra:Obra, numero_contrato:LO-931037999-E123-2020, contratista:Riegos Especializados del Sureste, S.A. de C.V., convocante:INSTITUTO PARA EL DESARROLLO Y CERTIFICACIÓN DE LA INFRAESTRUCTURA FÍSICA EDUCATIVA Y ELÉCTRICA DE YUCATÁN, monto:1113284.25, importe_modificado:1295998.98}}</t>
  </si>
  <si>
    <t>YUC220202086727</t>
  </si>
  <si>
    <t>{ff1: {ciclo_recurso:2017, ramo:33, modalidad:I, prog_pres:7, tipo_recurso:FIDEICOMISOS, monto:1484620.78, modificado:1484620.78}}</t>
  </si>
  <si>
    <t>MEJORAMIENTO DE LA ESCUELA PREESCOLAR MÉRIDA UBICADA EN LA LOCALIDAD Y MUNICIPIO DE KANASÍN, YUCATÁN, CCT 31DJN0232Q</t>
  </si>
  <si>
    <t>CIEN209-2017</t>
  </si>
  <si>
    <t>{geo1: {cve_municipio:50, localidad:1, direccion:CALLE 25 S/N COLONIA LEONA VICARIO 97370, lon:-89.600974, lat:20.909789}}</t>
  </si>
  <si>
    <t>{ctto1: {tipo_obra:Obra, numero_contrato:LO-931037999-E117-2022, contratista:URBANIKA HR, S.A. DE C.V., convocante:INSTITUTO PARA EL DESARROLLO Y CERTIFICACIÓN DE LA INFRAESTRUCTURA FÍSICA EDUCATIVA Y ELÉCTRICA DE YUCATÁN, monto:1179879.98, importe_modificado:1179879.98}}</t>
  </si>
  <si>
    <t>YUC220202086733</t>
  </si>
  <si>
    <t>{ff1: {ciclo_recurso:2017, ramo:33, modalidad:I, prog_pres:8, tipo_recurso:FIDEICOMISOS, monto:3792468.22, modificado:3792468.22}}</t>
  </si>
  <si>
    <t>MEJORAMIENTO DE LA UNIVERSIDAD TECNOLÓGICA DEL MAYAB UBICADO EN LA LOCALIDAD Y MUNICIPIO DE PETO,YUCATÁN, CCT 31MSU0006C</t>
  </si>
  <si>
    <t>CIEN210-2017</t>
  </si>
  <si>
    <t>{geo1: {cve_municipio:58, localidad:1, direccion:CARRETERA FEDERAL PETO-SANTA ROSA KM 5 CP.97930, lon:-88.91561, lat:20.09574}}</t>
  </si>
  <si>
    <t>{ctto1: {tipo_obra:Obra, numero_contrato:LO-931037999-E118-2022, contratista:CUATRO CUADRANTES, S.A. DE C.V., convocante:INSTITUTO PARA EL DESARROLLO Y CERTIFICACIÓN DE LA INFRAESTRUCTURA FÍSICA EDUCATIVA Y ELÉCTRICA DE YUCATÁN, monto:3245999.77, importe_modificado:3245999.77}}</t>
  </si>
  <si>
    <t>YUC220102063529</t>
  </si>
  <si>
    <t>{ff1: {ciclo_recurso:2017, ramo:33, modalidad:I, prog_pres:7, tipo_recurso:FIDEICOMISOS, monto:1850000.0, modificado:1850000.0}}</t>
  </si>
  <si>
    <t>MEJORAMIENTO EN LA PRIMARIA MIGUEL ANGEL SALCEDO INZUNZA 31DPR1724Z, UBICADA EN LA LOCALIDAD DE KANASÍN, MUNICIPIO DE KANASÍN.</t>
  </si>
  <si>
    <t>CIEN193-2017</t>
  </si>
  <si>
    <t>{geo1: {cve_municipio:41, localidad:1, direccion:CALLE 58B, lon:-89.578434, lat:20.922202}}</t>
  </si>
  <si>
    <t>{ctto1: {tipo_obra:Obra, numero_contrato:LO-931037999-E037-2022, contratista:RIEGOS ESPECIALIZADOS DEL SURESTE, S.A. DE C.V., convocante:INSTITUTO PARA EL DESARROLLO Y CERTIFICACIÓN DE LA INFRAESTRUCTURA FÍSICA EDUCATIVA Y ELÉCTRICA DE YUCATÁN, monto:1523791.31, importe_modificado:1776000.0}}</t>
  </si>
  <si>
    <t>YUC210101887630</t>
  </si>
  <si>
    <t>TECHUMBRE EN EL PREESCOLAR BENITO JUÁREZ GARCÍA 31DCC0199J, UBICADA EN LA LOCALIDAD ALFONSO CASO, MUNICIPIO DE TEKAX.</t>
  </si>
  <si>
    <t>CIEN190-2017</t>
  </si>
  <si>
    <t>{meta1: {unidad_medida:Metros Cuadrados, meta:240.0, meta_modificada:240.0}}</t>
  </si>
  <si>
    <t>{geo1: {cve_municipio:79, localidad:9, direccion:Unnamed Road, Yucatán, México, lon:-89.14804995, lat:20.0777894}}</t>
  </si>
  <si>
    <t>{ctto1: {tipo_obra:Obra, numero_contrato:LO-931037999-E396-2020, contratista:GRAZZO CONSTRUCCIONES, S.A. DE C.V., convocante:INSTITUTO PARA EL DESARROLLO Y CERTIFICACIÓN DE LA INFRAESTRUCTURA FÍSICA EDUCATIVA Y ELÉCTRICA DE YUCATÁN, monto:902869.37, importe_modificado:902869.37}}</t>
  </si>
  <si>
    <t>{meta1: {unidad_medida:Metros Cuadrados, avance:240.0}}</t>
  </si>
  <si>
    <t>YUC210101887824</t>
  </si>
  <si>
    <t>{ff1: {ciclo_recurso:2017, ramo:33, modalidad:I, prog_pres:8, tipo_recurso:FIDEICOMISOS, monto:3143131.67, modificado:3280254.75}}</t>
  </si>
  <si>
    <t>Adecuación de espacios, soluciones acústicas y refuerzos estructurales en la Universidad de las Artes de yucatán (Escuela Superior de Artes de Yucatán)</t>
  </si>
  <si>
    <t>CIEN157-2017</t>
  </si>
  <si>
    <t>{geo1: {cve_municipio:50, localidad:1, direccion:Calle 55 435, Centro, 97000 Mérida, Yuc., México, lon:-89.6133599, lat:20.9694554}}</t>
  </si>
  <si>
    <t>{ctto1: {tipo_obra:Obra, numero_contrato:LO-931037999-E202-2022, contratista:CONSTRUCTORA LUBORO S.A. DE C.V., convocante:INSTITUTO PARA EL DESARROLLO Y CERTIFICACIÓN DE LA INFRAESTRUCTURA FÍSICA EDUCATIVA Y ELÉCTRICA DE YUCATÁN, monto:262382.95, importe_modificado:262382.95}, ctto2: {tipo_obra:Obra, numero_contrato:LO-931037999-E408-2020, contratista:Promologistics S.A. de C.V., convocante:INSTITUTO PARA EL DESARROLLO Y CERTIFICACIÓN DE LA INFRAESTRUCTURA FÍSICA EDUCATIVA Y ELÉCTRICA DE YUCATÁN, monto:3022241.99, importe_modificado:3022241.99}}</t>
  </si>
  <si>
    <t>YUC200301790686</t>
  </si>
  <si>
    <t>MEJORAMIENTO EN LA SECUNDARIA SERAPIO RENDÓN 31EES0054M, UBICADA EN LA LOCALIDAD DE MÉRIDA, MUNICIPIO DE MÉRIDA.</t>
  </si>
  <si>
    <t>CIEN181-2017</t>
  </si>
  <si>
    <t>{geo1: {cve_municipio:50, localidad:1, direccion:Calle 46-B, Sin Nombre de Col 13, Mérida, Yuc., México, lon:-89.6172086, lat:20.9322115}}</t>
  </si>
  <si>
    <t>{ctto1: {tipo_obra:Obra, numero_contrato:LO-931037999-E122-2020, contratista:Redes y Canalizaciones del Sureste, S.A. de C.V., convocante:INSTITUTO PARA EL DESARROLLO Y CERTIFICACIÓN DE LA INFRAESTRUCTURA FÍSICA EDUCATIVA Y ELÉCTRICA DE YUCATÁN, monto:1569958.73, importe_modificado:1679696.57}}</t>
  </si>
  <si>
    <t>{1790686/proyecto_INICIO, 1790686/proyecto_PROCESO}</t>
  </si>
  <si>
    <t>YUC220102064044</t>
  </si>
  <si>
    <t>{ff1: {ciclo_recurso:2018, ramo:33, modalidad:I, prog_pres:7, tipo_recurso:FIDEICOMISOS, monto:1750000.0, modificado:1750000.0}}</t>
  </si>
  <si>
    <t>MEJORAMIENTO EN LA SECUNDARIA TÉCNICA NUM. 26 31DST0029G, UBICADA EN LA LOCALIDAD DE MÉRIDA, MUNICIPIO DE MÉRIDA.</t>
  </si>
  <si>
    <t>CIEN192-2017</t>
  </si>
  <si>
    <t>{geo1: {cve_municipio:50, localidad:1, direccion:CALLE 48, lon:-89.618512, lat:20.918425}}</t>
  </si>
  <si>
    <t>{ctto1: {tipo_obra:Obra, numero_contrato:LO-931037999-E021-2022, contratista:PISOS ESTAMPADOS DEL MAYAB S.A. DE C.V., convocante:INSTITUTO PARA EL DESARROLLO Y CERTIFICACIÓN DE LA INFRAESTRUCTURA FÍSICA EDUCATIVA Y ELÉCTRICA DE YUCATÁN, monto:1593714.71, importe_modificado:1682690.22}}</t>
  </si>
  <si>
    <t>YUC230302266857</t>
  </si>
  <si>
    <t>{ff1: {ciclo_recurso:2017, ramo:33, modalidad:I, prog_pres:7, tipo_recurso:FIDEICOMISOS, monto:2222727.06, modificado:2222727.06}}</t>
  </si>
  <si>
    <t>MEJORAMIENTO DE LA ESCUELA SECUNDARIA RAMÓN GONZÁLEZ JIMÉNEZ, UBICADA EN LA LOCALIDAD Y MUNICIPIO DE HALACHÓ, YUCATÁN, CCT 31EES0002G</t>
  </si>
  <si>
    <t>Instituto para el Desarrollo y Certificación de la Infraestructura Física Educativa y Eléctrica de Yucatán</t>
  </si>
  <si>
    <t>ESCCIEN-001-2017</t>
  </si>
  <si>
    <t>{geo1: {cve_municipio:33, localidad:1, direccion:CALLE 20 CARRETERA MERIDA-HALACHO, S/N , lon:-90.07703, lat:20.49299}}</t>
  </si>
  <si>
    <t>{ctto1: {tipo_obra:Obra, numero_contrato:LO-90-Y94-931037999-N-150-2023, contratista:GRUPO BATCOR, S.A. DE C.V., convocante:INSTITUTO PARA EL DESARROLLO Y CERTIFICACIÓN DE LA INFRAESTRUCTURA FÍSICA EDUCATIVA Y ELÉCTRICA DE YUCATÁN, monto:2120935.17, importe_modificado:2120935.17}}</t>
  </si>
  <si>
    <t xml:space="preserve">SEGUNDO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</si>
</sst>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d\-mm\-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</patternFill>
    </fill>
  </fills>
  <borders count="16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5" fillId="0" borderId="0"/>
  </cellStyleXfs>
  <cellXfs count="48">
    <xf numFmtId="0" fontId="0" fillId="0" borderId="0" xfId="0"/>
    <xf numFmtId="0" fontId="1" fillId="0" borderId="0" xfId="2"/>
    <xf numFmtId="0" fontId="4" fillId="2" borderId="2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0" borderId="4" xfId="2" applyFont="1" applyBorder="1"/>
    <xf numFmtId="0" fontId="4" fillId="0" borderId="5" xfId="2" applyFont="1" applyBorder="1"/>
    <xf numFmtId="0" fontId="4" fillId="0" borderId="5" xfId="2" applyFont="1" applyBorder="1" applyAlignment="1">
      <alignment wrapText="1"/>
    </xf>
    <xf numFmtId="164" fontId="4" fillId="0" borderId="5" xfId="2" applyNumberFormat="1" applyFont="1" applyBorder="1"/>
    <xf numFmtId="44" fontId="4" fillId="0" borderId="5" xfId="3" applyFont="1" applyBorder="1"/>
    <xf numFmtId="44" fontId="4" fillId="0" borderId="5" xfId="3" applyFont="1" applyFill="1" applyBorder="1"/>
    <xf numFmtId="0" fontId="4" fillId="0" borderId="6" xfId="2" applyFont="1" applyBorder="1" applyAlignment="1">
      <alignment wrapText="1"/>
    </xf>
    <xf numFmtId="44" fontId="1" fillId="0" borderId="0" xfId="1"/>
    <xf numFmtId="44" fontId="1" fillId="0" borderId="0" xfId="2" applyNumberFormat="1"/>
    <xf numFmtId="0" fontId="4" fillId="0" borderId="7" xfId="2" applyFont="1" applyBorder="1"/>
    <xf numFmtId="0" fontId="4" fillId="0" borderId="8" xfId="2" applyFont="1" applyBorder="1"/>
    <xf numFmtId="0" fontId="4" fillId="0" borderId="8" xfId="2" applyFont="1" applyBorder="1" applyAlignment="1">
      <alignment wrapText="1"/>
    </xf>
    <xf numFmtId="164" fontId="4" fillId="0" borderId="8" xfId="2" applyNumberFormat="1" applyFont="1" applyBorder="1"/>
    <xf numFmtId="44" fontId="4" fillId="0" borderId="8" xfId="3" applyFont="1" applyBorder="1"/>
    <xf numFmtId="44" fontId="4" fillId="0" borderId="8" xfId="3" applyFont="1" applyFill="1" applyBorder="1"/>
    <xf numFmtId="0" fontId="4" fillId="0" borderId="9" xfId="2" applyFont="1" applyBorder="1" applyAlignment="1">
      <alignment wrapText="1"/>
    </xf>
    <xf numFmtId="0" fontId="4" fillId="0" borderId="10" xfId="2" applyFont="1" applyBorder="1"/>
    <xf numFmtId="0" fontId="4" fillId="0" borderId="11" xfId="2" applyFont="1" applyBorder="1"/>
    <xf numFmtId="0" fontId="4" fillId="0" borderId="11" xfId="2" applyFont="1" applyBorder="1" applyAlignment="1">
      <alignment wrapText="1"/>
    </xf>
    <xf numFmtId="164" fontId="4" fillId="0" borderId="11" xfId="2" applyNumberFormat="1" applyFont="1" applyBorder="1"/>
    <xf numFmtId="44" fontId="4" fillId="0" borderId="11" xfId="3" applyFont="1" applyBorder="1"/>
    <xf numFmtId="44" fontId="4" fillId="0" borderId="11" xfId="3" applyFont="1" applyFill="1" applyBorder="1"/>
    <xf numFmtId="0" fontId="4" fillId="0" borderId="12" xfId="2" applyFont="1" applyBorder="1" applyAlignment="1">
      <alignment wrapText="1"/>
    </xf>
    <xf numFmtId="0" fontId="4" fillId="0" borderId="5" xfId="2" applyFont="1" applyFill="1" applyBorder="1"/>
    <xf numFmtId="0" fontId="4" fillId="0" borderId="8" xfId="2" applyFont="1" applyFill="1" applyBorder="1"/>
    <xf numFmtId="0" fontId="4" fillId="0" borderId="11" xfId="2" applyFont="1" applyFill="1" applyBorder="1"/>
    <xf numFmtId="0" fontId="4" fillId="0" borderId="5" xfId="2" applyFont="1" applyFill="1" applyBorder="1" applyAlignment="1">
      <alignment wrapText="1"/>
    </xf>
    <xf numFmtId="0" fontId="4" fillId="0" borderId="8" xfId="2" applyFont="1" applyFill="1" applyBorder="1" applyAlignment="1">
      <alignment wrapText="1"/>
    </xf>
    <xf numFmtId="0" fontId="4" fillId="0" borderId="11" xfId="2" applyFont="1" applyFill="1" applyBorder="1" applyAlignment="1">
      <alignment wrapText="1"/>
    </xf>
    <xf numFmtId="0" fontId="4" fillId="0" borderId="13" xfId="2" applyFont="1" applyBorder="1"/>
    <xf numFmtId="0" fontId="4" fillId="0" borderId="14" xfId="2" applyFont="1" applyBorder="1"/>
    <xf numFmtId="0" fontId="4" fillId="0" borderId="14" xfId="2" applyFont="1" applyFill="1" applyBorder="1"/>
    <xf numFmtId="0" fontId="4" fillId="0" borderId="14" xfId="2" applyFont="1" applyFill="1" applyBorder="1" applyAlignment="1">
      <alignment wrapText="1"/>
    </xf>
    <xf numFmtId="164" fontId="4" fillId="0" borderId="14" xfId="2" applyNumberFormat="1" applyFont="1" applyBorder="1"/>
    <xf numFmtId="44" fontId="4" fillId="0" borderId="14" xfId="3" applyFont="1" applyBorder="1"/>
    <xf numFmtId="44" fontId="4" fillId="0" borderId="14" xfId="3" applyFont="1" applyFill="1" applyBorder="1"/>
    <xf numFmtId="0" fontId="4" fillId="0" borderId="14" xfId="2" applyFont="1" applyBorder="1" applyAlignment="1">
      <alignment wrapText="1"/>
    </xf>
    <xf numFmtId="0" fontId="4" fillId="0" borderId="15" xfId="2" applyFont="1" applyBorder="1" applyAlignment="1">
      <alignment wrapText="1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44" fontId="4" fillId="0" borderId="0" xfId="2" applyNumberFormat="1" applyFont="1"/>
    <xf numFmtId="0" fontId="4" fillId="0" borderId="0" xfId="2" applyFont="1"/>
  </cellXfs>
  <cellStyles count="5">
    <cellStyle name="Moneda" xfId="1" builtinId="4"/>
    <cellStyle name="Moneda 2" xfId="3"/>
    <cellStyle name="Normal" xfId="0" builtinId="0"/>
    <cellStyle name="Normal 2" xfId="2"/>
    <cellStyle name="Normal 3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4"/>
  <sheetViews>
    <sheetView tabSelected="1" zoomScale="92" zoomScaleNormal="92" workbookViewId="0">
      <pane ySplit="6" topLeftCell="A7" activePane="bottomLeft" state="frozen"/>
      <selection pane="bottomLeft" activeCell="Y28" sqref="Y28"/>
    </sheetView>
  </sheetViews>
  <sheetFormatPr baseColWidth="10" defaultRowHeight="15" x14ac:dyDescent="0.25"/>
  <cols>
    <col min="1" max="1" width="9.42578125" style="1" customWidth="1"/>
    <col min="2" max="2" width="7.7109375" style="1" customWidth="1"/>
    <col min="3" max="3" width="15.5703125" style="1" customWidth="1"/>
    <col min="4" max="6" width="0" style="1" hidden="1" customWidth="1"/>
    <col min="7" max="7" width="43.5703125" style="1" customWidth="1"/>
    <col min="8" max="11" width="10.140625" style="1" hidden="1" customWidth="1"/>
    <col min="12" max="14" width="0" style="1" hidden="1" customWidth="1"/>
    <col min="15" max="15" width="26.7109375" style="1" hidden="1" customWidth="1"/>
    <col min="16" max="16" width="13.7109375" style="1" hidden="1" customWidth="1"/>
    <col min="17" max="20" width="0" style="1" hidden="1" customWidth="1"/>
    <col min="21" max="23" width="16.42578125" style="1" hidden="1" customWidth="1"/>
    <col min="24" max="24" width="12.140625" style="1" hidden="1" customWidth="1"/>
    <col min="25" max="25" width="12.140625" style="1" customWidth="1"/>
    <col min="26" max="30" width="14.7109375" style="1" customWidth="1"/>
    <col min="31" max="31" width="50" style="1" customWidth="1"/>
    <col min="32" max="32" width="11.42578125" style="1"/>
    <col min="33" max="33" width="11.42578125" style="1" hidden="1" customWidth="1"/>
    <col min="34" max="34" width="8.85546875" style="1" customWidth="1"/>
    <col min="35" max="35" width="9" style="1" customWidth="1"/>
    <col min="36" max="37" width="0" style="1" hidden="1" customWidth="1"/>
    <col min="38" max="38" width="11.42578125" style="1"/>
    <col min="39" max="39" width="12.7109375" style="1" bestFit="1" customWidth="1"/>
    <col min="40" max="40" width="13.7109375" style="1" customWidth="1"/>
    <col min="41" max="41" width="13.42578125" style="1" bestFit="1" customWidth="1"/>
    <col min="42" max="16384" width="11.42578125" style="1"/>
  </cols>
  <sheetData>
    <row r="1" spans="1:41" ht="21" x14ac:dyDescent="0.35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</row>
    <row r="2" spans="1:41" ht="21" x14ac:dyDescent="0.35">
      <c r="A2" s="43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</row>
    <row r="3" spans="1:41" ht="18.75" x14ac:dyDescent="0.25">
      <c r="AF3" s="44" t="s">
        <v>133</v>
      </c>
      <c r="AG3" s="44"/>
      <c r="AH3" s="44"/>
      <c r="AI3" s="44"/>
    </row>
    <row r="4" spans="1:41" ht="18.75" x14ac:dyDescent="0.25">
      <c r="AF4" s="45">
        <v>2024</v>
      </c>
      <c r="AG4" s="45"/>
      <c r="AH4" s="45"/>
      <c r="AI4" s="45"/>
    </row>
    <row r="5" spans="1:41" ht="39.75" customHeight="1" x14ac:dyDescent="0.25">
      <c r="A5" s="2" t="s">
        <v>2</v>
      </c>
      <c r="B5" s="2" t="s">
        <v>2</v>
      </c>
      <c r="C5" s="2" t="s">
        <v>2</v>
      </c>
      <c r="D5" s="2" t="s">
        <v>2</v>
      </c>
      <c r="E5" s="2" t="s">
        <v>2</v>
      </c>
      <c r="F5" s="2" t="s">
        <v>2</v>
      </c>
      <c r="G5" s="2" t="s">
        <v>2</v>
      </c>
      <c r="H5" s="2" t="s">
        <v>2</v>
      </c>
      <c r="I5" s="2" t="s">
        <v>2</v>
      </c>
      <c r="J5" s="2" t="s">
        <v>2</v>
      </c>
      <c r="K5" s="2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 t="s">
        <v>2</v>
      </c>
      <c r="U5" s="2" t="s">
        <v>2</v>
      </c>
      <c r="V5" s="2" t="s">
        <v>2</v>
      </c>
      <c r="W5" s="2" t="s">
        <v>2</v>
      </c>
      <c r="X5" s="2" t="s">
        <v>2</v>
      </c>
      <c r="Y5" s="2" t="s">
        <v>2</v>
      </c>
      <c r="Z5" s="2" t="s">
        <v>3</v>
      </c>
      <c r="AA5" s="2" t="s">
        <v>3</v>
      </c>
      <c r="AB5" s="2" t="s">
        <v>3</v>
      </c>
      <c r="AC5" s="2" t="s">
        <v>3</v>
      </c>
      <c r="AD5" s="2" t="s">
        <v>3</v>
      </c>
      <c r="AE5" s="2" t="s">
        <v>3</v>
      </c>
      <c r="AF5" s="2" t="s">
        <v>4</v>
      </c>
      <c r="AG5" s="2" t="s">
        <v>5</v>
      </c>
      <c r="AH5" s="2" t="s">
        <v>6</v>
      </c>
      <c r="AI5" s="2" t="s">
        <v>7</v>
      </c>
      <c r="AJ5" s="3" t="s">
        <v>8</v>
      </c>
      <c r="AK5" s="3" t="s">
        <v>8</v>
      </c>
    </row>
    <row r="6" spans="1:41" ht="39.75" customHeight="1" x14ac:dyDescent="0.25">
      <c r="A6" s="4" t="s">
        <v>9</v>
      </c>
      <c r="B6" s="4" t="s">
        <v>10</v>
      </c>
      <c r="C6" s="4" t="s">
        <v>11</v>
      </c>
      <c r="D6" s="4" t="s">
        <v>12</v>
      </c>
      <c r="E6" s="4" t="s">
        <v>13</v>
      </c>
      <c r="F6" s="4" t="s">
        <v>14</v>
      </c>
      <c r="G6" s="4" t="s">
        <v>15</v>
      </c>
      <c r="H6" s="4" t="s">
        <v>16</v>
      </c>
      <c r="I6" s="4" t="s">
        <v>17</v>
      </c>
      <c r="J6" s="4" t="s">
        <v>18</v>
      </c>
      <c r="K6" s="4" t="s">
        <v>19</v>
      </c>
      <c r="L6" s="4" t="s">
        <v>20</v>
      </c>
      <c r="M6" s="4" t="s">
        <v>21</v>
      </c>
      <c r="N6" s="4" t="s">
        <v>22</v>
      </c>
      <c r="O6" s="4" t="s">
        <v>23</v>
      </c>
      <c r="P6" s="4" t="s">
        <v>24</v>
      </c>
      <c r="Q6" s="4" t="s">
        <v>25</v>
      </c>
      <c r="R6" s="4" t="s">
        <v>26</v>
      </c>
      <c r="S6" s="4" t="s">
        <v>27</v>
      </c>
      <c r="T6" s="4" t="s">
        <v>28</v>
      </c>
      <c r="U6" s="4" t="s">
        <v>29</v>
      </c>
      <c r="V6" s="4" t="s">
        <v>30</v>
      </c>
      <c r="W6" s="4" t="s">
        <v>31</v>
      </c>
      <c r="X6" s="4" t="s">
        <v>32</v>
      </c>
      <c r="Y6" s="4" t="s">
        <v>33</v>
      </c>
      <c r="Z6" s="4" t="s">
        <v>34</v>
      </c>
      <c r="AA6" s="4" t="s">
        <v>35</v>
      </c>
      <c r="AB6" s="4" t="s">
        <v>36</v>
      </c>
      <c r="AC6" s="4" t="s">
        <v>37</v>
      </c>
      <c r="AD6" s="4" t="s">
        <v>38</v>
      </c>
      <c r="AE6" s="4" t="s">
        <v>39</v>
      </c>
      <c r="AF6" s="4" t="s">
        <v>4</v>
      </c>
      <c r="AG6" s="4" t="s">
        <v>40</v>
      </c>
      <c r="AH6" s="4" t="s">
        <v>6</v>
      </c>
      <c r="AI6" s="4" t="s">
        <v>7</v>
      </c>
      <c r="AJ6" s="3" t="s">
        <v>41</v>
      </c>
      <c r="AK6" s="3" t="s">
        <v>42</v>
      </c>
    </row>
    <row r="7" spans="1:41" ht="56.25" customHeight="1" x14ac:dyDescent="0.25">
      <c r="A7" s="5">
        <v>2024</v>
      </c>
      <c r="B7" s="6">
        <v>2</v>
      </c>
      <c r="C7" s="28" t="s">
        <v>89</v>
      </c>
      <c r="D7" s="28" t="s">
        <v>43</v>
      </c>
      <c r="E7" s="28">
        <v>3792468.22</v>
      </c>
      <c r="F7" s="28" t="s">
        <v>90</v>
      </c>
      <c r="G7" s="31" t="s">
        <v>91</v>
      </c>
      <c r="H7" s="6">
        <v>31</v>
      </c>
      <c r="I7" s="6" t="s">
        <v>45</v>
      </c>
      <c r="J7" s="6">
        <v>0</v>
      </c>
      <c r="K7" s="6" t="s">
        <v>58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92</v>
      </c>
      <c r="Q7" s="6" t="s">
        <v>65</v>
      </c>
      <c r="R7" s="6">
        <v>162</v>
      </c>
      <c r="S7" s="6">
        <v>515</v>
      </c>
      <c r="T7" s="6">
        <v>0</v>
      </c>
      <c r="U7" s="6" t="s">
        <v>66</v>
      </c>
      <c r="V7" s="6">
        <v>1</v>
      </c>
      <c r="W7" s="6" t="s">
        <v>93</v>
      </c>
      <c r="X7" s="8">
        <v>44704</v>
      </c>
      <c r="Y7" s="8">
        <v>44795</v>
      </c>
      <c r="Z7" s="9">
        <v>3646603.79</v>
      </c>
      <c r="AA7" s="10">
        <v>3792467.95</v>
      </c>
      <c r="AB7" s="9">
        <v>3646603.79</v>
      </c>
      <c r="AC7" s="9">
        <v>3646603.79</v>
      </c>
      <c r="AD7" s="9">
        <v>3646603.79</v>
      </c>
      <c r="AE7" s="7" t="s">
        <v>94</v>
      </c>
      <c r="AF7" s="7" t="s">
        <v>67</v>
      </c>
      <c r="AG7" s="6" t="s">
        <v>51</v>
      </c>
      <c r="AH7" s="7" t="s">
        <v>52</v>
      </c>
      <c r="AI7" s="11" t="s">
        <v>53</v>
      </c>
      <c r="AJ7" s="1" t="s">
        <v>54</v>
      </c>
      <c r="AK7" s="1" t="s">
        <v>54</v>
      </c>
      <c r="AN7" s="12"/>
      <c r="AO7" s="13"/>
    </row>
    <row r="8" spans="1:41" ht="56.25" customHeight="1" x14ac:dyDescent="0.25">
      <c r="A8" s="14">
        <v>2024</v>
      </c>
      <c r="B8" s="15">
        <v>2</v>
      </c>
      <c r="C8" s="29" t="s">
        <v>77</v>
      </c>
      <c r="D8" s="29" t="s">
        <v>43</v>
      </c>
      <c r="E8" s="29">
        <v>1350000</v>
      </c>
      <c r="F8" s="29" t="s">
        <v>44</v>
      </c>
      <c r="G8" s="32" t="s">
        <v>78</v>
      </c>
      <c r="H8" s="15">
        <v>31</v>
      </c>
      <c r="I8" s="15" t="s">
        <v>45</v>
      </c>
      <c r="J8" s="15">
        <v>54</v>
      </c>
      <c r="K8" s="15" t="s">
        <v>79</v>
      </c>
      <c r="L8" s="15" t="s">
        <v>46</v>
      </c>
      <c r="M8" s="15" t="s">
        <v>47</v>
      </c>
      <c r="N8" s="15" t="s">
        <v>48</v>
      </c>
      <c r="O8" s="15" t="s">
        <v>49</v>
      </c>
      <c r="P8" s="15" t="s">
        <v>80</v>
      </c>
      <c r="Q8" s="15" t="s">
        <v>50</v>
      </c>
      <c r="R8" s="15">
        <v>0</v>
      </c>
      <c r="S8" s="15">
        <v>0</v>
      </c>
      <c r="T8" s="15">
        <v>131</v>
      </c>
      <c r="U8" s="15" t="s">
        <v>66</v>
      </c>
      <c r="V8" s="15">
        <v>1</v>
      </c>
      <c r="W8" s="15" t="s">
        <v>81</v>
      </c>
      <c r="X8" s="17">
        <v>44071</v>
      </c>
      <c r="Y8" s="17">
        <v>44161</v>
      </c>
      <c r="Z8" s="18">
        <v>1335852.8400000001</v>
      </c>
      <c r="AA8" s="19">
        <v>1343161.42</v>
      </c>
      <c r="AB8" s="18">
        <v>1335852.8400000001</v>
      </c>
      <c r="AC8" s="18">
        <v>1335852.8400000001</v>
      </c>
      <c r="AD8" s="18">
        <v>1335852.83</v>
      </c>
      <c r="AE8" s="16" t="s">
        <v>82</v>
      </c>
      <c r="AF8" s="16" t="s">
        <v>67</v>
      </c>
      <c r="AG8" s="15" t="s">
        <v>51</v>
      </c>
      <c r="AH8" s="16" t="s">
        <v>52</v>
      </c>
      <c r="AI8" s="20" t="s">
        <v>53</v>
      </c>
      <c r="AJ8" s="1" t="s">
        <v>54</v>
      </c>
      <c r="AK8" s="1" t="s">
        <v>54</v>
      </c>
      <c r="AN8" s="12"/>
      <c r="AO8" s="13"/>
    </row>
    <row r="9" spans="1:41" ht="56.25" customHeight="1" x14ac:dyDescent="0.25">
      <c r="A9" s="14">
        <v>2024</v>
      </c>
      <c r="B9" s="15">
        <v>2</v>
      </c>
      <c r="C9" s="29" t="s">
        <v>108</v>
      </c>
      <c r="D9" s="29" t="s">
        <v>43</v>
      </c>
      <c r="E9" s="29">
        <v>3143131.67</v>
      </c>
      <c r="F9" s="29" t="s">
        <v>109</v>
      </c>
      <c r="G9" s="32" t="s">
        <v>110</v>
      </c>
      <c r="H9" s="15">
        <v>31</v>
      </c>
      <c r="I9" s="15" t="s">
        <v>45</v>
      </c>
      <c r="J9" s="15">
        <v>0</v>
      </c>
      <c r="K9" s="15" t="s">
        <v>58</v>
      </c>
      <c r="L9" s="15" t="s">
        <v>46</v>
      </c>
      <c r="M9" s="15" t="s">
        <v>47</v>
      </c>
      <c r="N9" s="15" t="s">
        <v>48</v>
      </c>
      <c r="O9" s="15" t="s">
        <v>49</v>
      </c>
      <c r="P9" s="15" t="s">
        <v>111</v>
      </c>
      <c r="Q9" s="15" t="s">
        <v>50</v>
      </c>
      <c r="R9" s="15">
        <v>0</v>
      </c>
      <c r="S9" s="15">
        <v>0</v>
      </c>
      <c r="T9" s="15">
        <v>299</v>
      </c>
      <c r="U9" s="15" t="s">
        <v>66</v>
      </c>
      <c r="V9" s="15">
        <v>1</v>
      </c>
      <c r="W9" s="15" t="s">
        <v>112</v>
      </c>
      <c r="X9" s="17">
        <v>44230</v>
      </c>
      <c r="Y9" s="17">
        <v>44411</v>
      </c>
      <c r="Z9" s="18">
        <v>3268699.42</v>
      </c>
      <c r="AA9" s="19">
        <v>3279194.75</v>
      </c>
      <c r="AB9" s="18">
        <v>3268699.42</v>
      </c>
      <c r="AC9" s="18">
        <v>3268699.42</v>
      </c>
      <c r="AD9" s="18">
        <v>3268699.42</v>
      </c>
      <c r="AE9" s="16" t="s">
        <v>113</v>
      </c>
      <c r="AF9" s="16" t="s">
        <v>67</v>
      </c>
      <c r="AG9" s="15" t="s">
        <v>51</v>
      </c>
      <c r="AH9" s="16" t="s">
        <v>52</v>
      </c>
      <c r="AI9" s="20" t="s">
        <v>53</v>
      </c>
      <c r="AJ9" s="1" t="s">
        <v>54</v>
      </c>
      <c r="AK9" s="1" t="s">
        <v>54</v>
      </c>
      <c r="AN9" s="12"/>
    </row>
    <row r="10" spans="1:41" ht="56.25" customHeight="1" x14ac:dyDescent="0.25">
      <c r="A10" s="14">
        <v>2024</v>
      </c>
      <c r="B10" s="15">
        <v>2</v>
      </c>
      <c r="C10" s="29" t="s">
        <v>101</v>
      </c>
      <c r="D10" s="29" t="s">
        <v>43</v>
      </c>
      <c r="E10" s="29">
        <v>1100000</v>
      </c>
      <c r="F10" s="29" t="s">
        <v>56</v>
      </c>
      <c r="G10" s="32" t="s">
        <v>102</v>
      </c>
      <c r="H10" s="15">
        <v>31</v>
      </c>
      <c r="I10" s="15" t="s">
        <v>45</v>
      </c>
      <c r="J10" s="15">
        <v>0</v>
      </c>
      <c r="K10" s="15" t="s">
        <v>58</v>
      </c>
      <c r="L10" s="15" t="s">
        <v>46</v>
      </c>
      <c r="M10" s="15" t="s">
        <v>47</v>
      </c>
      <c r="N10" s="15" t="s">
        <v>48</v>
      </c>
      <c r="O10" s="15" t="s">
        <v>49</v>
      </c>
      <c r="P10" s="15" t="s">
        <v>103</v>
      </c>
      <c r="Q10" s="15" t="s">
        <v>50</v>
      </c>
      <c r="R10" s="15">
        <v>0</v>
      </c>
      <c r="S10" s="15">
        <v>0</v>
      </c>
      <c r="T10" s="15">
        <v>12</v>
      </c>
      <c r="U10" s="15" t="s">
        <v>104</v>
      </c>
      <c r="V10" s="15">
        <v>1</v>
      </c>
      <c r="W10" s="15" t="s">
        <v>105</v>
      </c>
      <c r="X10" s="17">
        <v>44217</v>
      </c>
      <c r="Y10" s="17">
        <v>44336</v>
      </c>
      <c r="Z10" s="18">
        <v>902869.37</v>
      </c>
      <c r="AA10" s="19">
        <v>938984.13</v>
      </c>
      <c r="AB10" s="18">
        <v>902869.37</v>
      </c>
      <c r="AC10" s="18">
        <v>902869.37</v>
      </c>
      <c r="AD10" s="18">
        <v>902869.37</v>
      </c>
      <c r="AE10" s="16" t="s">
        <v>106</v>
      </c>
      <c r="AF10" s="16" t="s">
        <v>107</v>
      </c>
      <c r="AG10" s="15" t="s">
        <v>51</v>
      </c>
      <c r="AH10" s="16" t="s">
        <v>52</v>
      </c>
      <c r="AI10" s="20" t="s">
        <v>53</v>
      </c>
      <c r="AJ10" s="1" t="s">
        <v>54</v>
      </c>
      <c r="AK10" s="1" t="s">
        <v>54</v>
      </c>
      <c r="AN10" s="12"/>
    </row>
    <row r="11" spans="1:41" ht="56.25" customHeight="1" x14ac:dyDescent="0.25">
      <c r="A11" s="14">
        <v>2024</v>
      </c>
      <c r="B11" s="15">
        <v>2</v>
      </c>
      <c r="C11" s="29" t="s">
        <v>95</v>
      </c>
      <c r="D11" s="29" t="s">
        <v>43</v>
      </c>
      <c r="E11" s="29">
        <v>1850000</v>
      </c>
      <c r="F11" s="29" t="s">
        <v>96</v>
      </c>
      <c r="G11" s="32" t="s">
        <v>97</v>
      </c>
      <c r="H11" s="15">
        <v>31</v>
      </c>
      <c r="I11" s="15" t="s">
        <v>45</v>
      </c>
      <c r="J11" s="15">
        <v>0</v>
      </c>
      <c r="K11" s="15" t="s">
        <v>58</v>
      </c>
      <c r="L11" s="15" t="s">
        <v>46</v>
      </c>
      <c r="M11" s="15" t="s">
        <v>47</v>
      </c>
      <c r="N11" s="15" t="s">
        <v>48</v>
      </c>
      <c r="O11" s="15" t="s">
        <v>49</v>
      </c>
      <c r="P11" s="15" t="s">
        <v>98</v>
      </c>
      <c r="Q11" s="15" t="s">
        <v>65</v>
      </c>
      <c r="R11" s="15">
        <v>214</v>
      </c>
      <c r="S11" s="15">
        <v>220</v>
      </c>
      <c r="T11" s="15">
        <v>0</v>
      </c>
      <c r="U11" s="15" t="s">
        <v>66</v>
      </c>
      <c r="V11" s="15">
        <v>1</v>
      </c>
      <c r="W11" s="15" t="s">
        <v>99</v>
      </c>
      <c r="X11" s="17">
        <v>44634</v>
      </c>
      <c r="Y11" s="17">
        <v>44725</v>
      </c>
      <c r="Z11" s="18">
        <v>1775999.96</v>
      </c>
      <c r="AA11" s="19">
        <v>1847039.97</v>
      </c>
      <c r="AB11" s="18">
        <v>1775999.96</v>
      </c>
      <c r="AC11" s="18">
        <v>1775999.96</v>
      </c>
      <c r="AD11" s="18">
        <v>1775999.96</v>
      </c>
      <c r="AE11" s="16" t="s">
        <v>100</v>
      </c>
      <c r="AF11" s="16" t="s">
        <v>67</v>
      </c>
      <c r="AG11" s="15" t="s">
        <v>51</v>
      </c>
      <c r="AH11" s="16" t="s">
        <v>52</v>
      </c>
      <c r="AI11" s="20" t="s">
        <v>53</v>
      </c>
      <c r="AJ11" s="1" t="s">
        <v>54</v>
      </c>
      <c r="AK11" s="1" t="s">
        <v>54</v>
      </c>
      <c r="AN11" s="12"/>
    </row>
    <row r="12" spans="1:41" ht="56.25" customHeight="1" x14ac:dyDescent="0.25">
      <c r="A12" s="14">
        <v>2024</v>
      </c>
      <c r="B12" s="15">
        <v>2</v>
      </c>
      <c r="C12" s="29" t="s">
        <v>83</v>
      </c>
      <c r="D12" s="29" t="s">
        <v>43</v>
      </c>
      <c r="E12" s="29">
        <v>1484620.78</v>
      </c>
      <c r="F12" s="29" t="s">
        <v>84</v>
      </c>
      <c r="G12" s="32" t="s">
        <v>85</v>
      </c>
      <c r="H12" s="15">
        <v>31</v>
      </c>
      <c r="I12" s="15" t="s">
        <v>45</v>
      </c>
      <c r="J12" s="15">
        <v>0</v>
      </c>
      <c r="K12" s="15" t="s">
        <v>58</v>
      </c>
      <c r="L12" s="15" t="s">
        <v>46</v>
      </c>
      <c r="M12" s="15" t="s">
        <v>47</v>
      </c>
      <c r="N12" s="15" t="s">
        <v>48</v>
      </c>
      <c r="O12" s="15" t="s">
        <v>49</v>
      </c>
      <c r="P12" s="15" t="s">
        <v>86</v>
      </c>
      <c r="Q12" s="15" t="s">
        <v>65</v>
      </c>
      <c r="R12" s="15">
        <v>61</v>
      </c>
      <c r="S12" s="15">
        <v>68</v>
      </c>
      <c r="T12" s="15">
        <v>0</v>
      </c>
      <c r="U12" s="15" t="s">
        <v>66</v>
      </c>
      <c r="V12" s="15">
        <v>1</v>
      </c>
      <c r="W12" s="15" t="s">
        <v>87</v>
      </c>
      <c r="X12" s="17">
        <v>44704</v>
      </c>
      <c r="Y12" s="17">
        <v>44795</v>
      </c>
      <c r="Z12" s="18">
        <v>1224880.71</v>
      </c>
      <c r="AA12" s="19">
        <v>1277638.77</v>
      </c>
      <c r="AB12" s="18">
        <v>1224880.71</v>
      </c>
      <c r="AC12" s="18">
        <v>1224880.71</v>
      </c>
      <c r="AD12" s="18">
        <v>1224880.71</v>
      </c>
      <c r="AE12" s="16" t="s">
        <v>88</v>
      </c>
      <c r="AF12" s="16" t="s">
        <v>67</v>
      </c>
      <c r="AG12" s="15" t="s">
        <v>51</v>
      </c>
      <c r="AH12" s="16" t="s">
        <v>52</v>
      </c>
      <c r="AI12" s="20" t="s">
        <v>53</v>
      </c>
      <c r="AJ12" s="1" t="s">
        <v>54</v>
      </c>
      <c r="AK12" s="1" t="s">
        <v>54</v>
      </c>
      <c r="AN12" s="12"/>
    </row>
    <row r="13" spans="1:41" ht="56.25" customHeight="1" x14ac:dyDescent="0.25">
      <c r="A13" s="14">
        <v>2024</v>
      </c>
      <c r="B13" s="15">
        <v>2</v>
      </c>
      <c r="C13" s="29" t="s">
        <v>114</v>
      </c>
      <c r="D13" s="29" t="s">
        <v>43</v>
      </c>
      <c r="E13" s="29">
        <v>1750000</v>
      </c>
      <c r="F13" s="29" t="s">
        <v>69</v>
      </c>
      <c r="G13" s="32" t="s">
        <v>115</v>
      </c>
      <c r="H13" s="15">
        <v>31</v>
      </c>
      <c r="I13" s="15" t="s">
        <v>45</v>
      </c>
      <c r="J13" s="15">
        <v>50</v>
      </c>
      <c r="K13" s="15" t="s">
        <v>71</v>
      </c>
      <c r="L13" s="15" t="s">
        <v>46</v>
      </c>
      <c r="M13" s="15" t="s">
        <v>47</v>
      </c>
      <c r="N13" s="15" t="s">
        <v>48</v>
      </c>
      <c r="O13" s="15" t="s">
        <v>49</v>
      </c>
      <c r="P13" s="15" t="s">
        <v>116</v>
      </c>
      <c r="Q13" s="15" t="s">
        <v>50</v>
      </c>
      <c r="R13" s="15">
        <v>0</v>
      </c>
      <c r="S13" s="15">
        <v>0</v>
      </c>
      <c r="T13" s="15">
        <v>741</v>
      </c>
      <c r="U13" s="15" t="s">
        <v>66</v>
      </c>
      <c r="V13" s="15">
        <v>1</v>
      </c>
      <c r="W13" s="15" t="s">
        <v>117</v>
      </c>
      <c r="X13" s="17">
        <v>44071</v>
      </c>
      <c r="Y13" s="17">
        <v>44161</v>
      </c>
      <c r="Z13" s="18">
        <v>1742494.9</v>
      </c>
      <c r="AA13" s="19">
        <v>1746884.43</v>
      </c>
      <c r="AB13" s="18">
        <v>1742494.9</v>
      </c>
      <c r="AC13" s="18">
        <v>1742494.9</v>
      </c>
      <c r="AD13" s="18">
        <v>1742494.9</v>
      </c>
      <c r="AE13" s="16" t="s">
        <v>118</v>
      </c>
      <c r="AF13" s="16" t="s">
        <v>67</v>
      </c>
      <c r="AG13" s="15" t="s">
        <v>119</v>
      </c>
      <c r="AH13" s="16" t="s">
        <v>52</v>
      </c>
      <c r="AI13" s="20" t="s">
        <v>53</v>
      </c>
      <c r="AJ13" s="1" t="s">
        <v>54</v>
      </c>
      <c r="AK13" s="1" t="s">
        <v>54</v>
      </c>
      <c r="AN13" s="12"/>
    </row>
    <row r="14" spans="1:41" ht="56.25" customHeight="1" x14ac:dyDescent="0.25">
      <c r="A14" s="14">
        <v>2024</v>
      </c>
      <c r="B14" s="15">
        <v>2</v>
      </c>
      <c r="C14" s="29" t="s">
        <v>68</v>
      </c>
      <c r="D14" s="29" t="s">
        <v>43</v>
      </c>
      <c r="E14" s="29">
        <v>1750000</v>
      </c>
      <c r="F14" s="29" t="s">
        <v>69</v>
      </c>
      <c r="G14" s="32" t="s">
        <v>70</v>
      </c>
      <c r="H14" s="15">
        <v>31</v>
      </c>
      <c r="I14" s="15" t="s">
        <v>45</v>
      </c>
      <c r="J14" s="15">
        <v>50</v>
      </c>
      <c r="K14" s="15" t="s">
        <v>71</v>
      </c>
      <c r="L14" s="15" t="s">
        <v>46</v>
      </c>
      <c r="M14" s="15" t="s">
        <v>47</v>
      </c>
      <c r="N14" s="15" t="s">
        <v>48</v>
      </c>
      <c r="O14" s="15" t="s">
        <v>49</v>
      </c>
      <c r="P14" s="15" t="s">
        <v>72</v>
      </c>
      <c r="Q14" s="15" t="s">
        <v>50</v>
      </c>
      <c r="R14" s="15">
        <v>0</v>
      </c>
      <c r="S14" s="15">
        <v>0</v>
      </c>
      <c r="T14" s="15">
        <v>100</v>
      </c>
      <c r="U14" s="15" t="s">
        <v>73</v>
      </c>
      <c r="V14" s="15">
        <v>1</v>
      </c>
      <c r="W14" s="15" t="s">
        <v>74</v>
      </c>
      <c r="X14" s="17">
        <v>44167</v>
      </c>
      <c r="Y14" s="17">
        <v>44286</v>
      </c>
      <c r="Z14" s="18">
        <v>1365753.38</v>
      </c>
      <c r="AA14" s="19">
        <v>1433061.07</v>
      </c>
      <c r="AB14" s="18">
        <v>1365753.38</v>
      </c>
      <c r="AC14" s="18">
        <v>1365753.38</v>
      </c>
      <c r="AD14" s="18">
        <v>1365753.38</v>
      </c>
      <c r="AE14" s="16" t="s">
        <v>75</v>
      </c>
      <c r="AF14" s="16" t="s">
        <v>76</v>
      </c>
      <c r="AG14" s="15" t="s">
        <v>51</v>
      </c>
      <c r="AH14" s="16" t="s">
        <v>52</v>
      </c>
      <c r="AI14" s="20" t="s">
        <v>53</v>
      </c>
      <c r="AJ14" s="1" t="s">
        <v>54</v>
      </c>
      <c r="AK14" s="1" t="s">
        <v>54</v>
      </c>
      <c r="AN14" s="12"/>
    </row>
    <row r="15" spans="1:41" ht="56.25" customHeight="1" x14ac:dyDescent="0.25">
      <c r="A15" s="14">
        <v>2024</v>
      </c>
      <c r="B15" s="15">
        <v>2</v>
      </c>
      <c r="C15" s="29" t="s">
        <v>55</v>
      </c>
      <c r="D15" s="29" t="s">
        <v>43</v>
      </c>
      <c r="E15" s="29">
        <v>1100000</v>
      </c>
      <c r="F15" s="29" t="s">
        <v>56</v>
      </c>
      <c r="G15" s="32" t="s">
        <v>57</v>
      </c>
      <c r="H15" s="15">
        <v>31</v>
      </c>
      <c r="I15" s="15" t="s">
        <v>45</v>
      </c>
      <c r="J15" s="15">
        <v>0</v>
      </c>
      <c r="K15" s="15" t="s">
        <v>58</v>
      </c>
      <c r="L15" s="15" t="s">
        <v>46</v>
      </c>
      <c r="M15" s="15" t="s">
        <v>47</v>
      </c>
      <c r="N15" s="15" t="s">
        <v>48</v>
      </c>
      <c r="O15" s="15" t="s">
        <v>49</v>
      </c>
      <c r="P15" s="15" t="s">
        <v>59</v>
      </c>
      <c r="Q15" s="15" t="s">
        <v>50</v>
      </c>
      <c r="R15" s="15">
        <v>0</v>
      </c>
      <c r="S15" s="15">
        <v>0</v>
      </c>
      <c r="T15" s="15">
        <v>290</v>
      </c>
      <c r="U15" s="15" t="s">
        <v>60</v>
      </c>
      <c r="V15" s="15">
        <v>1</v>
      </c>
      <c r="W15" s="15" t="s">
        <v>61</v>
      </c>
      <c r="X15" s="17">
        <v>44216</v>
      </c>
      <c r="Y15" s="17">
        <v>44335</v>
      </c>
      <c r="Z15" s="18">
        <v>891843.38</v>
      </c>
      <c r="AA15" s="19">
        <v>925032.9</v>
      </c>
      <c r="AB15" s="18">
        <v>891843.38</v>
      </c>
      <c r="AC15" s="18">
        <v>891843.38</v>
      </c>
      <c r="AD15" s="18">
        <v>891843.38</v>
      </c>
      <c r="AE15" s="16" t="s">
        <v>62</v>
      </c>
      <c r="AF15" s="16" t="s">
        <v>63</v>
      </c>
      <c r="AG15" s="15" t="s">
        <v>64</v>
      </c>
      <c r="AH15" s="16" t="s">
        <v>52</v>
      </c>
      <c r="AI15" s="20" t="s">
        <v>53</v>
      </c>
      <c r="AJ15" s="1" t="s">
        <v>54</v>
      </c>
      <c r="AK15" s="1" t="s">
        <v>54</v>
      </c>
      <c r="AN15" s="12"/>
    </row>
    <row r="16" spans="1:41" ht="56.25" customHeight="1" x14ac:dyDescent="0.25">
      <c r="A16" s="34">
        <v>2024</v>
      </c>
      <c r="B16" s="35">
        <v>2</v>
      </c>
      <c r="C16" s="36" t="s">
        <v>120</v>
      </c>
      <c r="D16" s="36" t="s">
        <v>43</v>
      </c>
      <c r="E16" s="36">
        <v>1750000</v>
      </c>
      <c r="F16" s="36" t="s">
        <v>121</v>
      </c>
      <c r="G16" s="37" t="s">
        <v>122</v>
      </c>
      <c r="H16" s="35">
        <v>31</v>
      </c>
      <c r="I16" s="35" t="s">
        <v>45</v>
      </c>
      <c r="J16" s="35">
        <v>0</v>
      </c>
      <c r="K16" s="35" t="s">
        <v>58</v>
      </c>
      <c r="L16" s="35" t="s">
        <v>46</v>
      </c>
      <c r="M16" s="35" t="s">
        <v>47</v>
      </c>
      <c r="N16" s="35" t="s">
        <v>48</v>
      </c>
      <c r="O16" s="35" t="s">
        <v>49</v>
      </c>
      <c r="P16" s="35" t="s">
        <v>123</v>
      </c>
      <c r="Q16" s="35" t="s">
        <v>65</v>
      </c>
      <c r="R16" s="35">
        <v>313</v>
      </c>
      <c r="S16" s="35">
        <v>296</v>
      </c>
      <c r="T16" s="35">
        <v>0</v>
      </c>
      <c r="U16" s="35" t="s">
        <v>66</v>
      </c>
      <c r="V16" s="35">
        <v>1</v>
      </c>
      <c r="W16" s="35" t="s">
        <v>124</v>
      </c>
      <c r="X16" s="38">
        <v>44617</v>
      </c>
      <c r="Y16" s="38">
        <v>44707</v>
      </c>
      <c r="Z16" s="39">
        <v>1682690.21</v>
      </c>
      <c r="AA16" s="40">
        <v>1749997.83</v>
      </c>
      <c r="AB16" s="39">
        <v>1682690.21</v>
      </c>
      <c r="AC16" s="39">
        <v>1682690.21</v>
      </c>
      <c r="AD16" s="39">
        <v>1682690.21</v>
      </c>
      <c r="AE16" s="41" t="s">
        <v>125</v>
      </c>
      <c r="AF16" s="41" t="s">
        <v>67</v>
      </c>
      <c r="AG16" s="35" t="s">
        <v>51</v>
      </c>
      <c r="AH16" s="41" t="s">
        <v>52</v>
      </c>
      <c r="AI16" s="42" t="s">
        <v>53</v>
      </c>
      <c r="AJ16" s="1" t="s">
        <v>54</v>
      </c>
      <c r="AK16" s="1" t="s">
        <v>54</v>
      </c>
      <c r="AN16" s="12"/>
    </row>
    <row r="17" spans="1:40" ht="56.25" customHeight="1" x14ac:dyDescent="0.25">
      <c r="A17" s="21">
        <v>2024</v>
      </c>
      <c r="B17" s="22">
        <v>2</v>
      </c>
      <c r="C17" s="30" t="s">
        <v>126</v>
      </c>
      <c r="D17" s="30" t="s">
        <v>43</v>
      </c>
      <c r="E17" s="30">
        <v>2222727.06</v>
      </c>
      <c r="F17" s="30" t="s">
        <v>127</v>
      </c>
      <c r="G17" s="33" t="s">
        <v>128</v>
      </c>
      <c r="H17" s="22">
        <v>31</v>
      </c>
      <c r="I17" s="22" t="s">
        <v>45</v>
      </c>
      <c r="J17" s="22">
        <v>0</v>
      </c>
      <c r="K17" s="22" t="s">
        <v>58</v>
      </c>
      <c r="L17" s="22" t="s">
        <v>46</v>
      </c>
      <c r="M17" s="22" t="s">
        <v>47</v>
      </c>
      <c r="N17" s="22" t="s">
        <v>48</v>
      </c>
      <c r="O17" s="22" t="s">
        <v>129</v>
      </c>
      <c r="P17" s="22" t="s">
        <v>130</v>
      </c>
      <c r="Q17" s="22" t="s">
        <v>65</v>
      </c>
      <c r="R17" s="22">
        <v>206</v>
      </c>
      <c r="S17" s="22">
        <v>212</v>
      </c>
      <c r="T17" s="22">
        <v>0</v>
      </c>
      <c r="U17" s="22" t="s">
        <v>66</v>
      </c>
      <c r="V17" s="22">
        <v>1</v>
      </c>
      <c r="W17" s="22" t="s">
        <v>131</v>
      </c>
      <c r="X17" s="24">
        <v>45187</v>
      </c>
      <c r="Y17" s="24">
        <v>45286</v>
      </c>
      <c r="Z17" s="25">
        <v>2181648.37</v>
      </c>
      <c r="AA17" s="26">
        <v>2205772.58</v>
      </c>
      <c r="AB17" s="25">
        <v>2181648.37</v>
      </c>
      <c r="AC17" s="25">
        <v>2181648.37</v>
      </c>
      <c r="AD17" s="25">
        <v>2181648.36</v>
      </c>
      <c r="AE17" s="23" t="s">
        <v>132</v>
      </c>
      <c r="AF17" s="23" t="s">
        <v>67</v>
      </c>
      <c r="AG17" s="22" t="s">
        <v>51</v>
      </c>
      <c r="AH17" s="23" t="s">
        <v>52</v>
      </c>
      <c r="AI17" s="27" t="s">
        <v>53</v>
      </c>
      <c r="AJ17" s="1" t="s">
        <v>54</v>
      </c>
      <c r="AK17" s="1" t="s">
        <v>54</v>
      </c>
      <c r="AN17" s="12"/>
    </row>
    <row r="18" spans="1:40" x14ac:dyDescent="0.25">
      <c r="Z18" s="46">
        <f>SUM(Z7:Z17)</f>
        <v>20019336.330000002</v>
      </c>
      <c r="AA18" s="46">
        <f t="shared" ref="AA18:AD18" si="0">SUM(AA7:AA17)</f>
        <v>20539235.800000004</v>
      </c>
      <c r="AB18" s="46">
        <f t="shared" si="0"/>
        <v>20019336.330000002</v>
      </c>
      <c r="AC18" s="46">
        <f t="shared" si="0"/>
        <v>20019336.330000002</v>
      </c>
      <c r="AD18" s="46">
        <f t="shared" si="0"/>
        <v>20019336.310000002</v>
      </c>
    </row>
    <row r="19" spans="1:40" x14ac:dyDescent="0.25">
      <c r="Z19" s="47"/>
      <c r="AA19" s="47"/>
      <c r="AB19" s="47"/>
      <c r="AC19" s="47"/>
      <c r="AD19" s="47"/>
    </row>
    <row r="20" spans="1:40" hidden="1" x14ac:dyDescent="0.25">
      <c r="Z20" s="46">
        <v>33875556.509999998</v>
      </c>
      <c r="AA20" s="46">
        <v>35128199.943615995</v>
      </c>
      <c r="AB20" s="46">
        <v>33980916.126719996</v>
      </c>
      <c r="AC20" s="46">
        <v>33980916.126719996</v>
      </c>
      <c r="AD20" s="46">
        <v>33875497.037621722</v>
      </c>
    </row>
    <row r="21" spans="1:40" hidden="1" x14ac:dyDescent="0.25">
      <c r="Z21" s="46">
        <f>Z18-Z20</f>
        <v>-13856220.179999996</v>
      </c>
      <c r="AA21" s="46">
        <f>AA18-AA20</f>
        <v>-14588964.143615991</v>
      </c>
      <c r="AB21" s="46">
        <f>AB18-AB20</f>
        <v>-13961579.796719994</v>
      </c>
      <c r="AC21" s="46">
        <f>AC18-AC20</f>
        <v>-13961579.796719994</v>
      </c>
      <c r="AD21" s="46">
        <f>AD18-AD20</f>
        <v>-13856160.727621719</v>
      </c>
    </row>
    <row r="22" spans="1:40" hidden="1" x14ac:dyDescent="0.25">
      <c r="Z22" s="47"/>
      <c r="AA22" s="47"/>
      <c r="AB22" s="47"/>
      <c r="AC22" s="47"/>
      <c r="AD22" s="47"/>
    </row>
    <row r="23" spans="1:40" x14ac:dyDescent="0.25">
      <c r="Z23" s="46">
        <v>20019336.327999998</v>
      </c>
      <c r="AA23" s="46">
        <v>20539235.79944</v>
      </c>
      <c r="AB23" s="46">
        <v>20019336.319712002</v>
      </c>
      <c r="AC23" s="46">
        <v>20019336.319712002</v>
      </c>
      <c r="AD23" s="46">
        <v>20019336.31530172</v>
      </c>
    </row>
    <row r="24" spans="1:40" x14ac:dyDescent="0.25">
      <c r="Z24" s="46">
        <f>Z18-Z23</f>
        <v>2.0000040531158447E-3</v>
      </c>
      <c r="AA24" s="46">
        <f>AA18-AA23</f>
        <v>5.6000426411628723E-4</v>
      </c>
      <c r="AB24" s="46">
        <f t="shared" ref="AB24:AD24" si="1">AB18-AB23</f>
        <v>1.0288000106811523E-2</v>
      </c>
      <c r="AC24" s="46">
        <f t="shared" si="1"/>
        <v>1.0288000106811523E-2</v>
      </c>
      <c r="AD24" s="46">
        <f t="shared" si="1"/>
        <v>-5.3017176687717438E-3</v>
      </c>
    </row>
  </sheetData>
  <autoFilter ref="A6:AI18"/>
  <mergeCells count="4">
    <mergeCell ref="A1:AI1"/>
    <mergeCell ref="A2:AI2"/>
    <mergeCell ref="AF3:AI3"/>
    <mergeCell ref="AF4:AI4"/>
  </mergeCells>
  <pageMargins left="0.39370078740157483" right="0.39370078740157483" top="0.39370078740157483" bottom="0.39370078740157483" header="0.31496062992125984" footer="0.31496062992125984"/>
  <pageSetup paperSize="17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 CIEN 2017 2do trim</vt:lpstr>
      <vt:lpstr>'Esc CIEN 2017 2do trim'!Área_de_impresión</vt:lpstr>
      <vt:lpstr>'Esc CIEN 2017 2do trim'!Títulos_a_imprimir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Cysfre2</dc:creator>
  <cp:lastModifiedBy>Coord Cysfre</cp:lastModifiedBy>
  <dcterms:created xsi:type="dcterms:W3CDTF">2023-11-07T17:54:59Z</dcterms:created>
  <dcterms:modified xsi:type="dcterms:W3CDTF">2024-08-01T19:35:45Z</dcterms:modified>
</cp:coreProperties>
</file>